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048" windowHeight="9552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Andrew LAU</author>
    <author>nohp3</author>
    <author>psohp1</author>
  </authors>
  <commentList>
    <comment ref="C21" authorId="0">
      <text>
        <r>
          <rPr>
            <b/>
            <sz val="20"/>
            <rFont val="細明體"/>
            <family val="3"/>
          </rPr>
          <t>參閱「選擇學校午膳供應商手冊」常見問題</t>
        </r>
        <r>
          <rPr>
            <b/>
            <sz val="20"/>
            <rFont val="Tahoma"/>
            <family val="2"/>
          </rPr>
          <t xml:space="preserve"> 3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20"/>
            <rFont val="細明體"/>
            <family val="3"/>
          </rPr>
          <t>參閱「選擇學校午膳供應商手冊」文件2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20"/>
            <rFont val="細明體"/>
            <family val="3"/>
          </rPr>
          <t>參閱「選擇學校午膳供應商手冊」文件2</t>
        </r>
      </text>
    </comment>
    <comment ref="C24" authorId="1">
      <text>
        <r>
          <rPr>
            <b/>
            <sz val="20"/>
            <rFont val="細明體"/>
            <family val="3"/>
          </rPr>
          <t>參閱「選擇學校午膳供應商手冊」45及46頁</t>
        </r>
      </text>
    </comment>
    <comment ref="C25" authorId="2">
      <text>
        <r>
          <rPr>
            <b/>
            <sz val="20"/>
            <rFont val="新細明體"/>
            <family val="1"/>
          </rPr>
          <t>參閱「選擇學校午膳供應商手冊」文件 5</t>
        </r>
      </text>
    </comment>
    <comment ref="C26" authorId="2">
      <text>
        <r>
          <rPr>
            <b/>
            <sz val="20"/>
            <rFont val="新細明體"/>
            <family val="1"/>
          </rPr>
          <t>參閱「選擇學校午膳供應商手冊」文件 6</t>
        </r>
      </text>
    </comment>
  </commentList>
</comments>
</file>

<file path=xl/sharedStrings.xml><?xml version="1.0" encoding="utf-8"?>
<sst xmlns="http://schemas.openxmlformats.org/spreadsheetml/2006/main" count="43" uniqueCount="40">
  <si>
    <t>試食會
Tasting session</t>
  </si>
  <si>
    <t>第一步 / 1st Step</t>
  </si>
  <si>
    <t>第二步 / 2nd Step</t>
  </si>
  <si>
    <t>第三步 / 3rd Step</t>
  </si>
  <si>
    <t>第四步 / 4th Step</t>
  </si>
  <si>
    <t>第五步 / 5th Step</t>
  </si>
  <si>
    <t>服務 / Service</t>
  </si>
  <si>
    <t>A 公司
Co. A</t>
  </si>
  <si>
    <t>B 公司
Co. B</t>
  </si>
  <si>
    <t>C 公司
Co. C</t>
  </si>
  <si>
    <t>最低價格 / Lowest Quoted Price</t>
  </si>
  <si>
    <t>選擇學校午膳供應商 / Selection of School Lunch Supplier</t>
  </si>
  <si>
    <t xml:space="preserve">總分計算程式表 / Excel for Score Calculation </t>
  </si>
  <si>
    <t>服務比重 / Service score weight</t>
  </si>
  <si>
    <t>價格比重 / Price score weight</t>
  </si>
  <si>
    <t>最高服務得分 / Highest Service Score</t>
  </si>
  <si>
    <t>經比重調整後服務得分 /
Adjusted Service Score</t>
  </si>
  <si>
    <t>經比重調整後價格得分 / 
Adjusted Pricie Score</t>
  </si>
  <si>
    <t xml:space="preserve">午膳供應商得分 
 Score to Suppliers
</t>
  </si>
  <si>
    <t>評審範疇 / Areas of Assessment</t>
  </si>
  <si>
    <t xml:space="preserve">價格 Quoted price (直接輸入飯價數目 / Mark in price for each meal set) </t>
  </si>
  <si>
    <t>評估表
Assessment form</t>
  </si>
  <si>
    <t>巡查報告 Inspection report (佔總分10分/10 scores)</t>
  </si>
  <si>
    <t xml:space="preserve">製作健康午膳能力 Capability to make healthy lunch (佔總分10分/10 scores)
(計算獲准試食的餐款數目，每個餐款得2分 / 2 scores for each meal set approved for tasting)
</t>
  </si>
  <si>
    <t>主觀吸引度 Attractiveness (佔總分12分)</t>
  </si>
  <si>
    <t>營養價值 Nutritional value 
(飯盒模式/ Lunch box mode：佔總分15分/15 scores)
(現場分份模式/ On-site meal portioning mode：佔總分5分/5 scores)</t>
  </si>
  <si>
    <t>學校午膳餐單 School lunch menu (佔總分60分/60 scores)</t>
  </si>
  <si>
    <t>午膳供應商得分 
 Score to Suppliers</t>
  </si>
  <si>
    <t xml:space="preserve">調整後的評分 /Adjusted score </t>
  </si>
  <si>
    <t>(以下例子的評估表總分為 120，而試食會以飯盒模式供應，總分為37)  (In the following example, the full score for assessment form is 120, and 37 a tasting session that adopts the lunch box mode.)</t>
  </si>
  <si>
    <t>服務得分 / Service Score</t>
  </si>
  <si>
    <t>1. 經比重調整後所得分數如下 / The adjusted score are as follows:</t>
  </si>
  <si>
    <t>經調整後總分 /
Adjusted Total Score</t>
  </si>
  <si>
    <t>使用此 Excel 計算程式表須知 / Points to Note</t>
  </si>
  <si>
    <r>
      <t>1. 請登入</t>
    </r>
    <r>
      <rPr>
        <u val="single"/>
        <sz val="14"/>
        <color indexed="12"/>
        <rFont val="Times New Roman"/>
        <family val="1"/>
      </rPr>
      <t>http://school.eatsmart.gov.hk/files/xls/Supplier_Doc7_Score_bi.xls</t>
    </r>
    <r>
      <rPr>
        <sz val="14"/>
        <rFont val="Times New Roman"/>
        <family val="1"/>
      </rPr>
      <t xml:space="preserve"> 下載本文件的 Excel 檔
    Download excel file at </t>
    </r>
    <r>
      <rPr>
        <u val="single"/>
        <sz val="14"/>
        <color indexed="12"/>
        <rFont val="Times New Roman"/>
        <family val="1"/>
      </rPr>
      <t>http://school.eatsmart.gov.hk/files/xls/Supplier_Doc7_Score_bi.xls</t>
    </r>
    <r>
      <rPr>
        <sz val="14"/>
        <rFont val="Times New Roman"/>
        <family val="1"/>
      </rPr>
      <t xml:space="preserve">
2. 依照以下五個步驟，只需更改黃格內的數值或內容，便可於藍格內得出總分
    Follow the 5 steps below. By amending the values or properties in the yellow boxes you can automatically generate the total scores
    in the blue boxes.</t>
    </r>
  </si>
  <si>
    <r>
      <t xml:space="preserve">1. </t>
    </r>
    <r>
      <rPr>
        <b/>
        <u val="single"/>
        <sz val="14"/>
        <rFont val="Times New Roman"/>
        <family val="1"/>
      </rPr>
      <t>核對</t>
    </r>
    <r>
      <rPr>
        <sz val="14"/>
        <rFont val="Times New Roman"/>
        <family val="1"/>
      </rPr>
      <t xml:space="preserve">由系統選出最高的 </t>
    </r>
    <r>
      <rPr>
        <b/>
        <u val="single"/>
        <sz val="14"/>
        <rFont val="Times New Roman"/>
        <family val="1"/>
      </rPr>
      <t>服務得分</t>
    </r>
    <r>
      <rPr>
        <sz val="14"/>
        <rFont val="Times New Roman"/>
        <family val="1"/>
      </rPr>
      <t xml:space="preserve">  / Check the yellow box with the highest service score
2. </t>
    </r>
    <r>
      <rPr>
        <b/>
        <u val="single"/>
        <sz val="14"/>
        <rFont val="Times New Roman"/>
        <family val="1"/>
      </rPr>
      <t>核對</t>
    </r>
    <r>
      <rPr>
        <sz val="14"/>
        <rFont val="Times New Roman"/>
        <family val="1"/>
      </rPr>
      <t xml:space="preserve">由系統選出最低的 </t>
    </r>
    <r>
      <rPr>
        <b/>
        <u val="single"/>
        <sz val="14"/>
        <rFont val="Times New Roman"/>
        <family val="1"/>
      </rPr>
      <t>價格 /</t>
    </r>
    <r>
      <rPr>
        <sz val="14"/>
        <rFont val="Times New Roman"/>
        <family val="1"/>
      </rPr>
      <t xml:space="preserve"> Check the yellow box with the lowest quoted price</t>
    </r>
  </si>
  <si>
    <r>
      <t>1. 由膳食專責委員會</t>
    </r>
    <r>
      <rPr>
        <b/>
        <sz val="14"/>
        <rFont val="Times New Roman"/>
        <family val="1"/>
      </rPr>
      <t>事先(最好於招標前)</t>
    </r>
    <r>
      <rPr>
        <sz val="14"/>
        <rFont val="Times New Roman"/>
        <family val="1"/>
      </rPr>
      <t xml:space="preserve">設定 </t>
    </r>
    <r>
      <rPr>
        <b/>
        <u val="single"/>
        <sz val="14"/>
        <rFont val="Times New Roman"/>
        <family val="1"/>
      </rPr>
      <t>服務</t>
    </r>
    <r>
      <rPr>
        <sz val="14"/>
        <rFont val="Times New Roman"/>
        <family val="1"/>
      </rPr>
      <t xml:space="preserve"> 和 </t>
    </r>
    <r>
      <rPr>
        <b/>
        <u val="single"/>
        <sz val="14"/>
        <rFont val="Times New Roman"/>
        <family val="1"/>
      </rPr>
      <t>價格</t>
    </r>
    <r>
      <rPr>
        <sz val="14"/>
        <rFont val="Times New Roman"/>
        <family val="1"/>
      </rPr>
      <t xml:space="preserve"> 所佔總分的比重 (兩者相加的總和是100)
    Monitoring Committee on Catering Affairs should set the ratio between</t>
    </r>
    <r>
      <rPr>
        <b/>
        <sz val="14"/>
        <rFont val="Times New Roman"/>
        <family val="1"/>
      </rPr>
      <t xml:space="preserve"> service score</t>
    </r>
    <r>
      <rPr>
        <sz val="14"/>
        <rFont val="Times New Roman"/>
        <family val="1"/>
      </rPr>
      <t xml:space="preserve"> and </t>
    </r>
    <r>
      <rPr>
        <b/>
        <sz val="14"/>
        <rFont val="Times New Roman"/>
        <family val="1"/>
      </rPr>
      <t xml:space="preserve">price score </t>
    </r>
    <r>
      <rPr>
        <sz val="14"/>
        <rFont val="Times New Roman"/>
        <family val="1"/>
      </rPr>
      <t xml:space="preserve">(the total of both should add up to 100) 
    </t>
    </r>
    <r>
      <rPr>
        <b/>
        <sz val="14"/>
        <rFont val="Times New Roman"/>
        <family val="1"/>
      </rPr>
      <t>well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beforehand preferably before issuing the tender invitation.  </t>
    </r>
  </si>
  <si>
    <t>其他項目 Others 
(佔總分50分/50 scores)</t>
  </si>
  <si>
    <t>1. 「評估表」得分是根據供應商填報的「學校午膳供應商評估表」和夾附的證明文件及核實資料以劃一標準打分;
    The scores on the assessment form are determined according to a uniform marking scheme, based on the “Assessment Checklist of School Lunch 
    Supplier” completed by the suppliers, the attached documentary proof and the verified information;
2. 將主要環節得分填入下表黃格內;
    Enter the key scores in the yellow boxes as shown in the table below;
3. 服務得分未達合格水平的供應商將不獲考慮。
    Suppliers whose service score is lower than the passing mark will not be considered.</t>
  </si>
  <si>
    <t>1. 膳食專責委員會找出經調整後總分最高的午膳供應商;
     Monitoring Committee on Catering Affairs  should select the supplier with the highest adjusted score.
2. 向校長推薦;
     Monitoring Committee on Catering Affairs  should recommend the supplier with highest adjusted score to the School Principal.
3. 最後由學校批示及委聘;
     School should then approve the recommendation and award the contract according to terms listed in the tender document.
4. 正式通知所有投標者最後結果(包括中標及不中標的午膳供應商)。
     School should inform all tenderers (both awarded and non-awarded) of the outcome.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</si>
</sst>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;[Red]0.0"/>
    <numFmt numFmtId="183" formatCode="&quot;$&quot;#,##0.0;[Red]&quot;$&quot;#,##0.0"/>
    <numFmt numFmtId="184" formatCode="#,##0.0;[Red]#,##0.0"/>
    <numFmt numFmtId="185" formatCode="0.0_ "/>
  </numFmts>
  <fonts count="56">
    <font>
      <sz val="9"/>
      <name val="Arial Unicode MS"/>
      <family val="1"/>
    </font>
    <font>
      <sz val="11"/>
      <color indexed="8"/>
      <name val="新細明體"/>
      <family val="1"/>
    </font>
    <font>
      <sz val="12"/>
      <name val="Arial Unicode MS"/>
      <family val="1"/>
    </font>
    <font>
      <b/>
      <sz val="12"/>
      <name val="Arial Unicode MS"/>
      <family val="1"/>
    </font>
    <font>
      <sz val="10"/>
      <name val="Arial Unicode MS"/>
      <family val="1"/>
    </font>
    <font>
      <sz val="8"/>
      <name val="Tahoma"/>
      <family val="2"/>
    </font>
    <font>
      <b/>
      <sz val="20"/>
      <name val="Tahoma"/>
      <family val="2"/>
    </font>
    <font>
      <b/>
      <sz val="20"/>
      <name val="細明體"/>
      <family val="3"/>
    </font>
    <font>
      <b/>
      <sz val="20"/>
      <name val="新細明體"/>
      <family val="1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4"/>
      <color indexed="30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i/>
      <sz val="13"/>
      <color rgb="FFFF0000"/>
      <name val="Times New Roman"/>
      <family val="1"/>
    </font>
    <font>
      <sz val="14"/>
      <color rgb="FF0070C0"/>
      <name val="Times New Roman"/>
      <family val="1"/>
    </font>
    <font>
      <b/>
      <sz val="8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185" fontId="32" fillId="33" borderId="1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left" vertical="center" wrapText="1"/>
    </xf>
    <xf numFmtId="182" fontId="32" fillId="33" borderId="10" xfId="0" applyNumberFormat="1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textRotation="90"/>
    </xf>
    <xf numFmtId="0" fontId="26" fillId="0" borderId="18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182" fontId="26" fillId="0" borderId="10" xfId="0" applyNumberFormat="1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83" fontId="32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85" fontId="3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184" fontId="26" fillId="0" borderId="10" xfId="0" applyNumberFormat="1" applyFont="1" applyFill="1" applyBorder="1" applyAlignment="1">
      <alignment horizontal="center" vertical="center"/>
    </xf>
    <xf numFmtId="182" fontId="26" fillId="34" borderId="1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82" fontId="26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70" workbookViewId="0" topLeftCell="A4">
      <selection activeCell="A5" sqref="A5:I5"/>
    </sheetView>
  </sheetViews>
  <sheetFormatPr defaultColWidth="9.140625" defaultRowHeight="13.5"/>
  <cols>
    <col min="1" max="1" width="5.140625" style="1" customWidth="1"/>
    <col min="2" max="2" width="8.140625" style="1" customWidth="1"/>
    <col min="3" max="3" width="49.8515625" style="1" customWidth="1"/>
    <col min="4" max="8" width="16.140625" style="1" customWidth="1"/>
    <col min="9" max="9" width="28.140625" style="1" customWidth="1"/>
    <col min="10" max="16384" width="9.140625" style="1" customWidth="1"/>
  </cols>
  <sheetData>
    <row r="1" spans="1:9" s="2" customFormat="1" ht="32.25" customHeight="1">
      <c r="A1" s="5" t="s">
        <v>11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6" t="s">
        <v>12</v>
      </c>
      <c r="B2" s="6"/>
      <c r="C2" s="6"/>
      <c r="D2" s="6"/>
      <c r="E2" s="6"/>
      <c r="F2" s="6"/>
      <c r="G2" s="6"/>
      <c r="H2" s="6"/>
      <c r="I2" s="6"/>
    </row>
    <row r="3" spans="1:9" s="2" customFormat="1" ht="18" customHeight="1">
      <c r="A3" s="7"/>
      <c r="B3" s="7"/>
      <c r="C3" s="7"/>
      <c r="D3" s="7"/>
      <c r="E3" s="7"/>
      <c r="F3" s="7"/>
      <c r="G3" s="7"/>
      <c r="H3" s="7"/>
      <c r="I3" s="7"/>
    </row>
    <row r="4" spans="1:9" s="2" customFormat="1" ht="28.5" customHeight="1">
      <c r="A4" s="8" t="s">
        <v>33</v>
      </c>
      <c r="B4" s="8"/>
      <c r="C4" s="8"/>
      <c r="D4" s="9"/>
      <c r="E4" s="9"/>
      <c r="F4" s="9"/>
      <c r="G4" s="9"/>
      <c r="H4" s="9"/>
      <c r="I4" s="9"/>
    </row>
    <row r="5" spans="1:9" s="3" customFormat="1" ht="106.5" customHeight="1">
      <c r="A5" s="10" t="s">
        <v>34</v>
      </c>
      <c r="B5" s="11"/>
      <c r="C5" s="11"/>
      <c r="D5" s="11"/>
      <c r="E5" s="11"/>
      <c r="F5" s="11"/>
      <c r="G5" s="11"/>
      <c r="H5" s="11"/>
      <c r="I5" s="11"/>
    </row>
    <row r="6" spans="1:9" s="2" customFormat="1" ht="18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s="2" customFormat="1" ht="18" customHeight="1">
      <c r="A7" s="8" t="s">
        <v>1</v>
      </c>
      <c r="B7" s="8"/>
      <c r="C7" s="9"/>
      <c r="D7" s="9"/>
      <c r="E7" s="9"/>
      <c r="F7" s="9"/>
      <c r="G7" s="9"/>
      <c r="H7" s="9"/>
      <c r="I7" s="9"/>
    </row>
    <row r="8" spans="1:9" s="2" customFormat="1" ht="18" customHeight="1">
      <c r="A8" s="13"/>
      <c r="B8" s="13"/>
      <c r="C8" s="9"/>
      <c r="D8" s="9"/>
      <c r="E8" s="9"/>
      <c r="F8" s="9"/>
      <c r="G8" s="9"/>
      <c r="H8" s="9"/>
      <c r="I8" s="9"/>
    </row>
    <row r="9" spans="1:9" ht="72" customHeight="1">
      <c r="A9" s="14" t="s">
        <v>36</v>
      </c>
      <c r="B9" s="14"/>
      <c r="C9" s="14"/>
      <c r="D9" s="14"/>
      <c r="E9" s="14"/>
      <c r="F9" s="14"/>
      <c r="G9" s="14"/>
      <c r="H9" s="14"/>
      <c r="I9" s="14"/>
    </row>
    <row r="10" spans="1:9" ht="18.75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/>
      <c r="B11" s="15"/>
      <c r="C11" s="16" t="s">
        <v>13</v>
      </c>
      <c r="D11" s="17">
        <v>80</v>
      </c>
      <c r="E11" s="15"/>
      <c r="F11" s="15"/>
      <c r="G11" s="15"/>
      <c r="H11" s="15"/>
      <c r="I11" s="15"/>
    </row>
    <row r="12" spans="1:9" ht="18.75">
      <c r="A12" s="15"/>
      <c r="B12" s="15"/>
      <c r="C12" s="16" t="s">
        <v>14</v>
      </c>
      <c r="D12" s="17">
        <v>20</v>
      </c>
      <c r="E12" s="15"/>
      <c r="F12" s="15"/>
      <c r="G12" s="15"/>
      <c r="H12" s="15"/>
      <c r="I12" s="15"/>
    </row>
    <row r="13" spans="1:9" ht="18.75">
      <c r="A13" s="15"/>
      <c r="B13" s="15"/>
      <c r="C13" s="18"/>
      <c r="D13" s="19"/>
      <c r="E13" s="15"/>
      <c r="F13" s="15"/>
      <c r="G13" s="15"/>
      <c r="H13" s="15"/>
      <c r="I13" s="15"/>
    </row>
    <row r="14" spans="1:9" s="2" customFormat="1" ht="18" customHeight="1">
      <c r="A14" s="8" t="s">
        <v>2</v>
      </c>
      <c r="B14" s="8"/>
      <c r="C14" s="9"/>
      <c r="D14" s="9"/>
      <c r="E14" s="9"/>
      <c r="F14" s="9"/>
      <c r="G14" s="9"/>
      <c r="H14" s="9"/>
      <c r="I14" s="9"/>
    </row>
    <row r="15" spans="1:9" s="2" customFormat="1" ht="18" customHeight="1">
      <c r="A15" s="13"/>
      <c r="B15" s="13"/>
      <c r="C15" s="9"/>
      <c r="D15" s="9"/>
      <c r="E15" s="9"/>
      <c r="F15" s="9"/>
      <c r="G15" s="9"/>
      <c r="H15" s="9"/>
      <c r="I15" s="9"/>
    </row>
    <row r="16" spans="1:10" ht="144" customHeight="1">
      <c r="A16" s="20" t="s">
        <v>38</v>
      </c>
      <c r="B16" s="20"/>
      <c r="C16" s="20"/>
      <c r="D16" s="20"/>
      <c r="E16" s="20"/>
      <c r="F16" s="20"/>
      <c r="G16" s="20"/>
      <c r="H16" s="20"/>
      <c r="I16" s="20"/>
      <c r="J16" s="2"/>
    </row>
    <row r="17" spans="1:10" ht="63" customHeight="1">
      <c r="A17" s="21" t="s">
        <v>29</v>
      </c>
      <c r="B17" s="20"/>
      <c r="C17" s="20"/>
      <c r="D17" s="20"/>
      <c r="E17" s="20"/>
      <c r="F17" s="20"/>
      <c r="G17" s="20"/>
      <c r="H17" s="20"/>
      <c r="I17" s="20"/>
      <c r="J17" s="2"/>
    </row>
    <row r="18" spans="1:9" ht="34.5" customHeight="1">
      <c r="A18" s="22"/>
      <c r="B18" s="22"/>
      <c r="C18" s="23"/>
      <c r="D18" s="22"/>
      <c r="E18" s="22"/>
      <c r="F18" s="23"/>
      <c r="G18" s="22"/>
      <c r="H18" s="22"/>
      <c r="I18" s="22"/>
    </row>
    <row r="19" spans="1:10" s="3" customFormat="1" ht="50.25" customHeight="1">
      <c r="A19" s="24" t="s">
        <v>19</v>
      </c>
      <c r="B19" s="25"/>
      <c r="C19" s="26"/>
      <c r="D19" s="27" t="s">
        <v>18</v>
      </c>
      <c r="E19" s="28"/>
      <c r="F19" s="28"/>
      <c r="G19" s="28"/>
      <c r="H19" s="28"/>
      <c r="I19" s="28"/>
      <c r="J19" s="1"/>
    </row>
    <row r="20" spans="1:9" s="3" customFormat="1" ht="46.5" customHeight="1">
      <c r="A20" s="29"/>
      <c r="B20" s="30"/>
      <c r="C20" s="31"/>
      <c r="D20" s="32" t="s">
        <v>7</v>
      </c>
      <c r="E20" s="32" t="s">
        <v>8</v>
      </c>
      <c r="F20" s="32" t="s">
        <v>9</v>
      </c>
      <c r="G20" s="32"/>
      <c r="H20" s="32"/>
      <c r="I20" s="33"/>
    </row>
    <row r="21" spans="1:9" s="3" customFormat="1" ht="63" customHeight="1">
      <c r="A21" s="34" t="s">
        <v>6</v>
      </c>
      <c r="B21" s="35" t="s">
        <v>21</v>
      </c>
      <c r="C21" s="36" t="s">
        <v>26</v>
      </c>
      <c r="D21" s="37">
        <v>40</v>
      </c>
      <c r="E21" s="37">
        <v>35</v>
      </c>
      <c r="F21" s="37">
        <v>50</v>
      </c>
      <c r="G21" s="37"/>
      <c r="H21" s="37"/>
      <c r="I21" s="37"/>
    </row>
    <row r="22" spans="1:9" s="3" customFormat="1" ht="63" customHeight="1">
      <c r="A22" s="38"/>
      <c r="B22" s="39"/>
      <c r="C22" s="36" t="s">
        <v>22</v>
      </c>
      <c r="D22" s="37">
        <v>10</v>
      </c>
      <c r="E22" s="37">
        <v>8</v>
      </c>
      <c r="F22" s="37">
        <v>8</v>
      </c>
      <c r="G22" s="37"/>
      <c r="H22" s="37"/>
      <c r="I22" s="37"/>
    </row>
    <row r="23" spans="1:9" s="3" customFormat="1" ht="61.5" customHeight="1">
      <c r="A23" s="38"/>
      <c r="B23" s="40"/>
      <c r="C23" s="36" t="s">
        <v>37</v>
      </c>
      <c r="D23" s="37">
        <v>40</v>
      </c>
      <c r="E23" s="37">
        <v>30</v>
      </c>
      <c r="F23" s="37">
        <v>45</v>
      </c>
      <c r="G23" s="37"/>
      <c r="H23" s="37"/>
      <c r="I23" s="37"/>
    </row>
    <row r="24" spans="1:9" s="3" customFormat="1" ht="133.5" customHeight="1">
      <c r="A24" s="38"/>
      <c r="B24" s="35" t="s">
        <v>0</v>
      </c>
      <c r="C24" s="36" t="s">
        <v>23</v>
      </c>
      <c r="D24" s="37">
        <v>10</v>
      </c>
      <c r="E24" s="37">
        <v>8</v>
      </c>
      <c r="F24" s="37">
        <v>10</v>
      </c>
      <c r="G24" s="37"/>
      <c r="H24" s="37"/>
      <c r="I24" s="37"/>
    </row>
    <row r="25" spans="1:9" s="3" customFormat="1" ht="93.75">
      <c r="A25" s="38"/>
      <c r="B25" s="39"/>
      <c r="C25" s="36" t="s">
        <v>25</v>
      </c>
      <c r="D25" s="37">
        <v>13</v>
      </c>
      <c r="E25" s="37">
        <v>9</v>
      </c>
      <c r="F25" s="37">
        <v>10</v>
      </c>
      <c r="G25" s="37"/>
      <c r="H25" s="37"/>
      <c r="I25" s="37"/>
    </row>
    <row r="26" spans="1:9" s="3" customFormat="1" ht="64.5" customHeight="1">
      <c r="A26" s="38"/>
      <c r="B26" s="40"/>
      <c r="C26" s="36" t="s">
        <v>24</v>
      </c>
      <c r="D26" s="37">
        <v>10.9</v>
      </c>
      <c r="E26" s="37">
        <v>12</v>
      </c>
      <c r="F26" s="37">
        <v>11.7</v>
      </c>
      <c r="G26" s="37"/>
      <c r="H26" s="37"/>
      <c r="I26" s="37"/>
    </row>
    <row r="27" spans="1:9" s="3" customFormat="1" ht="46.5" customHeight="1">
      <c r="A27" s="28" t="s">
        <v>30</v>
      </c>
      <c r="B27" s="28"/>
      <c r="C27" s="28"/>
      <c r="D27" s="41">
        <f aca="true" t="shared" si="0" ref="D27:I27">SUM(D21:D26)</f>
        <v>123.9</v>
      </c>
      <c r="E27" s="41">
        <f t="shared" si="0"/>
        <v>102</v>
      </c>
      <c r="F27" s="41">
        <f t="shared" si="0"/>
        <v>134.7</v>
      </c>
      <c r="G27" s="41">
        <f t="shared" si="0"/>
        <v>0</v>
      </c>
      <c r="H27" s="41">
        <f t="shared" si="0"/>
        <v>0</v>
      </c>
      <c r="I27" s="41">
        <f t="shared" si="0"/>
        <v>0</v>
      </c>
    </row>
    <row r="28" spans="1:9" s="3" customFormat="1" ht="46.5" customHeight="1">
      <c r="A28" s="42"/>
      <c r="B28" s="43"/>
      <c r="C28" s="43"/>
      <c r="D28" s="43"/>
      <c r="E28" s="43"/>
      <c r="F28" s="43"/>
      <c r="G28" s="43"/>
      <c r="H28" s="43"/>
      <c r="I28" s="43"/>
    </row>
    <row r="29" spans="1:9" s="3" customFormat="1" ht="60" customHeight="1">
      <c r="A29" s="44" t="s">
        <v>20</v>
      </c>
      <c r="B29" s="45"/>
      <c r="C29" s="46"/>
      <c r="D29" s="37">
        <v>18</v>
      </c>
      <c r="E29" s="37">
        <v>17</v>
      </c>
      <c r="F29" s="37">
        <v>17.5</v>
      </c>
      <c r="G29" s="37"/>
      <c r="H29" s="37"/>
      <c r="I29" s="37"/>
    </row>
    <row r="30" spans="1:9" s="3" customFormat="1" ht="33" customHeight="1">
      <c r="A30" s="47"/>
      <c r="B30" s="47"/>
      <c r="C30" s="47"/>
      <c r="D30" s="48"/>
      <c r="E30" s="48"/>
      <c r="F30" s="48"/>
      <c r="G30" s="48"/>
      <c r="H30" s="49"/>
      <c r="I30" s="49"/>
    </row>
    <row r="31" spans="1:10" ht="18">
      <c r="A31" s="8" t="s">
        <v>3</v>
      </c>
      <c r="B31" s="8"/>
      <c r="C31" s="15"/>
      <c r="D31" s="15"/>
      <c r="E31" s="15"/>
      <c r="F31" s="15"/>
      <c r="G31" s="15"/>
      <c r="H31" s="15"/>
      <c r="I31" s="15"/>
      <c r="J31" s="3"/>
    </row>
    <row r="32" spans="1:9" ht="18">
      <c r="A32" s="13"/>
      <c r="B32" s="13"/>
      <c r="C32" s="15"/>
      <c r="D32" s="15"/>
      <c r="E32" s="15"/>
      <c r="F32" s="15"/>
      <c r="G32" s="15"/>
      <c r="H32" s="15"/>
      <c r="I32" s="15"/>
    </row>
    <row r="33" spans="1:9" ht="53.25" customHeight="1">
      <c r="A33" s="14" t="s">
        <v>35</v>
      </c>
      <c r="B33" s="14"/>
      <c r="C33" s="14"/>
      <c r="D33" s="14"/>
      <c r="E33" s="14"/>
      <c r="F33" s="14"/>
      <c r="G33" s="14"/>
      <c r="H33" s="14"/>
      <c r="I33" s="14"/>
    </row>
    <row r="34" spans="1:9" ht="18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8">
      <c r="A35" s="15"/>
      <c r="B35" s="15"/>
      <c r="C35" s="16" t="s">
        <v>15</v>
      </c>
      <c r="D35" s="50">
        <f>MAX(D27:I27)</f>
        <v>134.7</v>
      </c>
      <c r="E35" s="15"/>
      <c r="F35" s="15"/>
      <c r="G35" s="15"/>
      <c r="H35" s="15"/>
      <c r="I35" s="15"/>
    </row>
    <row r="36" spans="1:9" ht="18">
      <c r="A36" s="15"/>
      <c r="B36" s="15"/>
      <c r="C36" s="16" t="s">
        <v>10</v>
      </c>
      <c r="D36" s="50">
        <f>MIN(D29:I29)</f>
        <v>17</v>
      </c>
      <c r="E36" s="15"/>
      <c r="F36" s="15"/>
      <c r="G36" s="15"/>
      <c r="H36" s="15"/>
      <c r="I36" s="15"/>
    </row>
    <row r="37" spans="1:9" ht="18">
      <c r="A37" s="15"/>
      <c r="B37" s="15"/>
      <c r="C37" s="18"/>
      <c r="D37" s="48"/>
      <c r="E37" s="15"/>
      <c r="F37" s="15"/>
      <c r="G37" s="15"/>
      <c r="H37" s="15"/>
      <c r="I37" s="15"/>
    </row>
    <row r="38" spans="1:9" ht="30" customHeight="1">
      <c r="A38" s="51" t="s">
        <v>4</v>
      </c>
      <c r="B38" s="51"/>
      <c r="C38" s="15"/>
      <c r="D38" s="15"/>
      <c r="E38" s="15"/>
      <c r="F38" s="15"/>
      <c r="G38" s="15"/>
      <c r="H38" s="15"/>
      <c r="I38" s="15"/>
    </row>
    <row r="39" spans="1:9" ht="36" customHeight="1">
      <c r="A39" s="14" t="s">
        <v>31</v>
      </c>
      <c r="B39" s="14"/>
      <c r="C39" s="14"/>
      <c r="D39" s="14"/>
      <c r="E39" s="14"/>
      <c r="F39" s="14"/>
      <c r="G39" s="14"/>
      <c r="H39" s="14"/>
      <c r="I39" s="14"/>
    </row>
    <row r="40" spans="1:10" s="3" customFormat="1" ht="61.5" customHeight="1">
      <c r="A40" s="24" t="s">
        <v>28</v>
      </c>
      <c r="B40" s="25"/>
      <c r="C40" s="26"/>
      <c r="D40" s="27" t="s">
        <v>27</v>
      </c>
      <c r="E40" s="28"/>
      <c r="F40" s="28"/>
      <c r="G40" s="28"/>
      <c r="H40" s="28"/>
      <c r="I40" s="28"/>
      <c r="J40" s="1"/>
    </row>
    <row r="41" spans="1:9" s="3" customFormat="1" ht="59.25" customHeight="1">
      <c r="A41" s="29"/>
      <c r="B41" s="30"/>
      <c r="C41" s="31"/>
      <c r="D41" s="32" t="s">
        <v>7</v>
      </c>
      <c r="E41" s="32" t="s">
        <v>8</v>
      </c>
      <c r="F41" s="32" t="s">
        <v>9</v>
      </c>
      <c r="G41" s="32"/>
      <c r="H41" s="32"/>
      <c r="I41" s="32"/>
    </row>
    <row r="42" spans="1:9" s="3" customFormat="1" ht="57.75" customHeight="1">
      <c r="A42" s="27" t="s">
        <v>16</v>
      </c>
      <c r="B42" s="28"/>
      <c r="C42" s="28"/>
      <c r="D42" s="41">
        <f aca="true" t="shared" si="1" ref="D42:I42">D27/$D$35*$D$11</f>
        <v>73.58574610244989</v>
      </c>
      <c r="E42" s="41">
        <f t="shared" si="1"/>
        <v>60.57906458797328</v>
      </c>
      <c r="F42" s="41">
        <f t="shared" si="1"/>
        <v>80</v>
      </c>
      <c r="G42" s="41">
        <f t="shared" si="1"/>
        <v>0</v>
      </c>
      <c r="H42" s="41">
        <f t="shared" si="1"/>
        <v>0</v>
      </c>
      <c r="I42" s="41">
        <f t="shared" si="1"/>
        <v>0</v>
      </c>
    </row>
    <row r="43" spans="1:9" s="3" customFormat="1" ht="57.75" customHeight="1">
      <c r="A43" s="27" t="s">
        <v>17</v>
      </c>
      <c r="B43" s="28"/>
      <c r="C43" s="28"/>
      <c r="D43" s="52">
        <f aca="true" t="shared" si="2" ref="D43:I43">$D$36/D$29*$D$12</f>
        <v>18.88888888888889</v>
      </c>
      <c r="E43" s="52">
        <f t="shared" si="2"/>
        <v>20</v>
      </c>
      <c r="F43" s="52">
        <f t="shared" si="2"/>
        <v>19.428571428571427</v>
      </c>
      <c r="G43" s="52" t="e">
        <f t="shared" si="2"/>
        <v>#DIV/0!</v>
      </c>
      <c r="H43" s="52" t="e">
        <f t="shared" si="2"/>
        <v>#DIV/0!</v>
      </c>
      <c r="I43" s="52" t="e">
        <f t="shared" si="2"/>
        <v>#DIV/0!</v>
      </c>
    </row>
    <row r="44" spans="1:10" ht="57.75" customHeight="1">
      <c r="A44" s="27" t="s">
        <v>32</v>
      </c>
      <c r="B44" s="28"/>
      <c r="C44" s="28"/>
      <c r="D44" s="53">
        <f aca="true" t="shared" si="3" ref="D44:I44">SUM(D42:D43)</f>
        <v>92.47463499133877</v>
      </c>
      <c r="E44" s="53">
        <f t="shared" si="3"/>
        <v>80.57906458797328</v>
      </c>
      <c r="F44" s="53">
        <f t="shared" si="3"/>
        <v>99.42857142857143</v>
      </c>
      <c r="G44" s="53" t="e">
        <f t="shared" si="3"/>
        <v>#DIV/0!</v>
      </c>
      <c r="H44" s="53" t="e">
        <f t="shared" si="3"/>
        <v>#DIV/0!</v>
      </c>
      <c r="I44" s="53" t="e">
        <f t="shared" si="3"/>
        <v>#DIV/0!</v>
      </c>
      <c r="J44" s="3"/>
    </row>
    <row r="45" spans="1:10" s="4" customFormat="1" ht="18">
      <c r="A45" s="54"/>
      <c r="B45" s="54"/>
      <c r="C45" s="54"/>
      <c r="D45" s="55"/>
      <c r="E45" s="55"/>
      <c r="F45" s="55"/>
      <c r="G45" s="55"/>
      <c r="H45" s="55"/>
      <c r="I45" s="55"/>
      <c r="J45" s="1"/>
    </row>
    <row r="46" spans="1:9" ht="32.25" customHeight="1">
      <c r="A46" s="8" t="s">
        <v>5</v>
      </c>
      <c r="B46" s="8"/>
      <c r="C46" s="15"/>
      <c r="D46" s="15"/>
      <c r="E46" s="15"/>
      <c r="F46" s="15"/>
      <c r="G46" s="15"/>
      <c r="H46" s="15"/>
      <c r="I46" s="15"/>
    </row>
    <row r="47" spans="1:9" ht="204" customHeight="1">
      <c r="A47" s="14" t="s">
        <v>39</v>
      </c>
      <c r="B47" s="14"/>
      <c r="C47" s="14"/>
      <c r="D47" s="14"/>
      <c r="E47" s="14"/>
      <c r="F47" s="14"/>
      <c r="G47" s="14"/>
      <c r="H47" s="14"/>
      <c r="I47" s="14"/>
    </row>
  </sheetData>
  <sheetProtection selectLockedCells="1"/>
  <mergeCells count="24">
    <mergeCell ref="A47:I47"/>
    <mergeCell ref="A42:C42"/>
    <mergeCell ref="A43:C43"/>
    <mergeCell ref="A39:I39"/>
    <mergeCell ref="A44:C44"/>
    <mergeCell ref="H30:I30"/>
    <mergeCell ref="A33:I33"/>
    <mergeCell ref="A1:I1"/>
    <mergeCell ref="A2:I2"/>
    <mergeCell ref="A6:I6"/>
    <mergeCell ref="B21:B23"/>
    <mergeCell ref="A27:C27"/>
    <mergeCell ref="A16:I16"/>
    <mergeCell ref="A21:A26"/>
    <mergeCell ref="A5:I5"/>
    <mergeCell ref="A19:C20"/>
    <mergeCell ref="A9:I9"/>
    <mergeCell ref="D19:I19"/>
    <mergeCell ref="A17:I17"/>
    <mergeCell ref="B24:B26"/>
    <mergeCell ref="A40:C41"/>
    <mergeCell ref="D40:I40"/>
    <mergeCell ref="A28:I28"/>
    <mergeCell ref="A29:C29"/>
  </mergeCells>
  <printOptions/>
  <pageMargins left="0.7480314960629921" right="0.35433070866141736" top="0.984251968503937" bottom="0.984251968503937" header="0.5118110236220472" footer="0.5118110236220472"/>
  <pageSetup fitToHeight="2" fitToWidth="1" horizontalDpi="600" verticalDpi="600" orientation="portrait" paperSize="9" scale="57" r:id="rId3"/>
  <headerFooter alignWithMargins="0">
    <oddHeader>&amp;R&amp;12 2012年12月版本/ version 2012 Dec
文件 7 : 總分計算程式表／Doc 7 : Excel for Score Calculation 
Page &amp;P of &amp;N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HKSARG-DH-CHEU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nohp6</dc:creator>
  <cp:keywords/>
  <dc:description/>
  <cp:lastModifiedBy>NO(HP)1</cp:lastModifiedBy>
  <cp:lastPrinted>2013-01-10T02:46:55Z</cp:lastPrinted>
  <dcterms:created xsi:type="dcterms:W3CDTF">2007-11-21T07:40:26Z</dcterms:created>
  <dcterms:modified xsi:type="dcterms:W3CDTF">2019-09-24T08:10:30Z</dcterms:modified>
  <cp:category/>
  <cp:version/>
  <cp:contentType/>
  <cp:contentStatus/>
</cp:coreProperties>
</file>